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UGG" sheetId="1" r:id="rId1"/>
  </sheets>
  <definedNames>
    <definedName name="_xlnm.Print_Area" localSheetId="0">UGG!$A$2:$L$41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42" i="1" s="1"/>
</calcChain>
</file>

<file path=xl/sharedStrings.xml><?xml version="1.0" encoding="utf-8"?>
<sst xmlns="http://schemas.openxmlformats.org/spreadsheetml/2006/main" count="360" uniqueCount="49">
  <si>
    <t>SAMPLE IMAGE</t>
  </si>
  <si>
    <t>STYLE CODE</t>
  </si>
  <si>
    <t>ARTICLE NAME</t>
  </si>
  <si>
    <t>COLOR CODE</t>
  </si>
  <si>
    <t>COLOR NAME</t>
  </si>
  <si>
    <t>GENDER</t>
  </si>
  <si>
    <t>CATEGORY</t>
  </si>
  <si>
    <t>SUB-CATEGORY</t>
  </si>
  <si>
    <t>PRODUCT DESCRIPTION</t>
  </si>
  <si>
    <t>SIZE</t>
  </si>
  <si>
    <t>QUANTITY</t>
  </si>
  <si>
    <t>WHOLESALE PRICE (USD)</t>
  </si>
  <si>
    <t>1016222-BLK</t>
  </si>
  <si>
    <t>Classic Mini II</t>
  </si>
  <si>
    <t>BLK</t>
  </si>
  <si>
    <t>BLACK</t>
  </si>
  <si>
    <t>Women</t>
  </si>
  <si>
    <t>FOOTWEAR</t>
  </si>
  <si>
    <t>Classic Boot</t>
  </si>
  <si>
    <t>Classic Heritage</t>
  </si>
  <si>
    <t>8</t>
  </si>
  <si>
    <t>9</t>
  </si>
  <si>
    <t>10</t>
  </si>
  <si>
    <t>1016222-CHE</t>
  </si>
  <si>
    <t>CHE</t>
  </si>
  <si>
    <t>CHESTNUT</t>
  </si>
  <si>
    <t>1016222-GREY</t>
  </si>
  <si>
    <t>GREY</t>
  </si>
  <si>
    <t>1016223-BLK</t>
  </si>
  <si>
    <t>Classic Short II</t>
  </si>
  <si>
    <t>6</t>
  </si>
  <si>
    <t>7</t>
  </si>
  <si>
    <t>1016223-CHE</t>
  </si>
  <si>
    <t>1016223-GREY</t>
  </si>
  <si>
    <t>1016224-BLK</t>
  </si>
  <si>
    <t>Classic Tall II</t>
  </si>
  <si>
    <t>1016224-CHE</t>
  </si>
  <si>
    <t>1122550-CHE</t>
  </si>
  <si>
    <t>Disquette</t>
  </si>
  <si>
    <t>Chestnut</t>
  </si>
  <si>
    <t>Slipper</t>
  </si>
  <si>
    <t>Leisure</t>
  </si>
  <si>
    <t>1134810-CHE</t>
  </si>
  <si>
    <t>Tazzette</t>
  </si>
  <si>
    <t>1174471-BLK</t>
  </si>
  <si>
    <t>Tazz II</t>
  </si>
  <si>
    <t>1174471-CBBLG</t>
  </si>
  <si>
    <t>CBBLG</t>
  </si>
  <si>
    <t>COBBLE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</si>
</sst>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7" formatCode="_-* #,##0.00&quot; €&quot;_-;\-* #,##0.00&quot; €&quot;_-;_-* \-??&quot; €&quot;_-;_-@_-"/>
    <numFmt numFmtId="168" formatCode="_([$USD]\ * #,##0.00_);_([$USD]\ * \(#,##0.00\);_([$USD]\ * \-??_);_(@_)"/>
  </numFmts>
  <fonts count="6">
    <font>
      <sz val="11"/>
      <color rgb="FF000000"/>
      <name val="Aptos Narrow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FFFFFF"/>
      <name val="Calibri"/>
      <charset val="1"/>
    </font>
    <font>
      <sz val="10"/>
      <color rgb="FF000000"/>
      <name val="Calibri"/>
      <charset val="1"/>
    </font>
    <font>
      <sz val="11"/>
      <color rgb="FF000000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7" fontId="5" fillId="0" borderId="0" applyBorder="0" applyProtection="0"/>
    <xf numFmtId="0" fontId="4" fillId="0" borderId="0"/>
    <xf numFmtId="9" fontId="5" fillId="0" borderId="0" applyBorder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 wrapText="1"/>
    </xf>
    <xf numFmtId="168" fontId="3" fillId="2" borderId="1" xfId="2" applyNumberFormat="1" applyFont="1" applyFill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/>
    </xf>
    <xf numFmtId="168" fontId="3" fillId="2" borderId="1" xfId="2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7" fontId="1" fillId="0" borderId="0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5" xfId="2"/>
    <cellStyle name="Percent 5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239760</xdr:colOff>
      <xdr:row>19</xdr:row>
      <xdr:rowOff>14760</xdr:rowOff>
    </xdr:from>
    <xdr:to>
      <xdr:col>0</xdr:col>
      <xdr:colOff>1369080</xdr:colOff>
      <xdr:row>21</xdr:row>
      <xdr:rowOff>317880</xdr:rowOff>
    </xdr:to>
    <xdr:pic>
      <xdr:nvPicPr>
        <xdr:cNvPr id="2" name="$B$2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95" y="7012305"/>
          <a:ext cx="1129665" cy="982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372600</xdr:colOff>
      <xdr:row>22</xdr:row>
      <xdr:rowOff>14760</xdr:rowOff>
    </xdr:from>
    <xdr:to>
      <xdr:col>0</xdr:col>
      <xdr:colOff>1235880</xdr:colOff>
      <xdr:row>26</xdr:row>
      <xdr:rowOff>184320</xdr:rowOff>
    </xdr:to>
    <xdr:pic>
      <xdr:nvPicPr>
        <xdr:cNvPr id="3" name="$B$2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110" y="8031480"/>
          <a:ext cx="863600" cy="982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397440</xdr:colOff>
      <xdr:row>27</xdr:row>
      <xdr:rowOff>14760</xdr:rowOff>
    </xdr:from>
    <xdr:to>
      <xdr:col>0</xdr:col>
      <xdr:colOff>1211400</xdr:colOff>
      <xdr:row>31</xdr:row>
      <xdr:rowOff>184320</xdr:rowOff>
    </xdr:to>
    <xdr:pic>
      <xdr:nvPicPr>
        <xdr:cNvPr id="4" name="$B$29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875" y="9047480"/>
          <a:ext cx="814070" cy="982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14760</xdr:colOff>
      <xdr:row>38</xdr:row>
      <xdr:rowOff>111600</xdr:rowOff>
    </xdr:from>
    <xdr:to>
      <xdr:col>1</xdr:col>
      <xdr:colOff>63360</xdr:colOff>
      <xdr:row>40</xdr:row>
      <xdr:rowOff>220320</xdr:rowOff>
    </xdr:to>
    <xdr:pic>
      <xdr:nvPicPr>
        <xdr:cNvPr id="5" name="$B$40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05" y="13211175"/>
          <a:ext cx="1889125" cy="7880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67320</xdr:colOff>
      <xdr:row>2</xdr:row>
      <xdr:rowOff>15120</xdr:rowOff>
    </xdr:from>
    <xdr:to>
      <xdr:col>1</xdr:col>
      <xdr:colOff>10440</xdr:colOff>
      <xdr:row>4</xdr:row>
      <xdr:rowOff>318240</xdr:rowOff>
    </xdr:to>
    <xdr:pic>
      <xdr:nvPicPr>
        <xdr:cNvPr id="6" name="$B$4"/>
        <xdr:cNvPicPr/>
      </xdr:nvPicPr>
      <xdr:blipFill>
        <a:blip xmlns:r="http://schemas.openxmlformats.org/officeDocument/2006/relationships" r:embed="rId5"/>
        <a:srcRect l="2785" t="38313" r="3555" b="17655"/>
        <a:stretch>
          <a:fillRect/>
        </a:stretch>
      </xdr:blipFill>
      <xdr:spPr>
        <a:xfrm>
          <a:off x="67310" y="1919605"/>
          <a:ext cx="1783715" cy="9829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82080</xdr:colOff>
      <xdr:row>5</xdr:row>
      <xdr:rowOff>15120</xdr:rowOff>
    </xdr:from>
    <xdr:to>
      <xdr:col>0</xdr:col>
      <xdr:colOff>1526400</xdr:colOff>
      <xdr:row>7</xdr:row>
      <xdr:rowOff>318240</xdr:rowOff>
    </xdr:to>
    <xdr:pic>
      <xdr:nvPicPr>
        <xdr:cNvPr id="7" name="$B$7"/>
        <xdr:cNvPicPr/>
      </xdr:nvPicPr>
      <xdr:blipFill>
        <a:blip xmlns:r="http://schemas.openxmlformats.org/officeDocument/2006/relationships" r:embed="rId6"/>
        <a:srcRect t="37407" r="3133" b="16128"/>
        <a:stretch>
          <a:fillRect/>
        </a:stretch>
      </xdr:blipFill>
      <xdr:spPr>
        <a:xfrm>
          <a:off x="81915" y="2938780"/>
          <a:ext cx="1443990" cy="9829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31680</xdr:colOff>
      <xdr:row>8</xdr:row>
      <xdr:rowOff>15120</xdr:rowOff>
    </xdr:from>
    <xdr:to>
      <xdr:col>1</xdr:col>
      <xdr:colOff>46440</xdr:colOff>
      <xdr:row>10</xdr:row>
      <xdr:rowOff>318240</xdr:rowOff>
    </xdr:to>
    <xdr:pic>
      <xdr:nvPicPr>
        <xdr:cNvPr id="8" name="$B$10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115" y="3957955"/>
          <a:ext cx="1856105" cy="9829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270720</xdr:colOff>
      <xdr:row>11</xdr:row>
      <xdr:rowOff>15120</xdr:rowOff>
    </xdr:from>
    <xdr:to>
      <xdr:col>0</xdr:col>
      <xdr:colOff>1337760</xdr:colOff>
      <xdr:row>15</xdr:row>
      <xdr:rowOff>184680</xdr:rowOff>
    </xdr:to>
    <xdr:pic>
      <xdr:nvPicPr>
        <xdr:cNvPr id="9" name="$B$13"/>
        <xdr:cNvPicPr/>
      </xdr:nvPicPr>
      <xdr:blipFill>
        <a:blip xmlns:r="http://schemas.openxmlformats.org/officeDocument/2006/relationships" r:embed="rId8"/>
        <a:srcRect l="12080" t="21644" r="12080" b="23209"/>
        <a:stretch>
          <a:fillRect/>
        </a:stretch>
      </xdr:blipFill>
      <xdr:spPr>
        <a:xfrm>
          <a:off x="270510" y="4977130"/>
          <a:ext cx="1066800" cy="982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199800</xdr:colOff>
      <xdr:row>16</xdr:row>
      <xdr:rowOff>14760</xdr:rowOff>
    </xdr:from>
    <xdr:to>
      <xdr:col>0</xdr:col>
      <xdr:colOff>1409040</xdr:colOff>
      <xdr:row>18</xdr:row>
      <xdr:rowOff>317880</xdr:rowOff>
    </xdr:to>
    <xdr:pic>
      <xdr:nvPicPr>
        <xdr:cNvPr id="10" name="$B$18"/>
        <xdr:cNvPicPr/>
      </xdr:nvPicPr>
      <xdr:blipFill>
        <a:blip xmlns:r="http://schemas.openxmlformats.org/officeDocument/2006/relationships" r:embed="rId9"/>
        <a:srcRect l="-2387" t="24796" r="2014" b="17709"/>
        <a:stretch>
          <a:fillRect/>
        </a:stretch>
      </xdr:blipFill>
      <xdr:spPr>
        <a:xfrm>
          <a:off x="199390" y="5993130"/>
          <a:ext cx="1209040" cy="98234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14760</xdr:colOff>
      <xdr:row>35</xdr:row>
      <xdr:rowOff>138600</xdr:rowOff>
    </xdr:from>
    <xdr:to>
      <xdr:col>1</xdr:col>
      <xdr:colOff>63360</xdr:colOff>
      <xdr:row>37</xdr:row>
      <xdr:rowOff>194400</xdr:rowOff>
    </xdr:to>
    <xdr:pic>
      <xdr:nvPicPr>
        <xdr:cNvPr id="11" name="$B$37"/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05" y="12219305"/>
          <a:ext cx="1889125" cy="7353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150480</xdr:colOff>
      <xdr:row>34</xdr:row>
      <xdr:rowOff>15120</xdr:rowOff>
    </xdr:from>
    <xdr:to>
      <xdr:col>0</xdr:col>
      <xdr:colOff>1458360</xdr:colOff>
      <xdr:row>34</xdr:row>
      <xdr:rowOff>994320</xdr:rowOff>
    </xdr:to>
    <xdr:pic>
      <xdr:nvPicPr>
        <xdr:cNvPr id="12" name="$B$36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9860" y="11079480"/>
          <a:ext cx="1308100" cy="97917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15840</xdr:colOff>
      <xdr:row>32</xdr:row>
      <xdr:rowOff>113040</xdr:rowOff>
    </xdr:from>
    <xdr:to>
      <xdr:col>1</xdr:col>
      <xdr:colOff>64440</xdr:colOff>
      <xdr:row>33</xdr:row>
      <xdr:rowOff>391679</xdr:rowOff>
    </xdr:to>
    <xdr:pic>
      <xdr:nvPicPr>
        <xdr:cNvPr id="13" name="$B$34"/>
        <xdr:cNvPicPr/>
      </xdr:nvPicPr>
      <xdr:blipFill>
        <a:blip xmlns:r="http://schemas.openxmlformats.org/officeDocument/2006/relationships" r:embed="rId12"/>
        <a:srcRect l="10525" t="22889" r="6908" b="8824"/>
        <a:stretch>
          <a:fillRect/>
        </a:stretch>
      </xdr:blipFill>
      <xdr:spPr>
        <a:xfrm flipH="1">
          <a:off x="15240" y="10161905"/>
          <a:ext cx="1889760" cy="78613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showGridLines="0" tabSelected="1" view="pageBreakPreview" zoomScale="80" zoomScaleNormal="80" zoomScalePageLayoutView="80" workbookViewId="0">
      <pane ySplit="2" topLeftCell="A3" activePane="bottomLeft" state="frozen"/>
      <selection pane="bottomLeft" activeCell="P8" sqref="P8"/>
    </sheetView>
  </sheetViews>
  <sheetFormatPr defaultColWidth="9.125" defaultRowHeight="15"/>
  <cols>
    <col min="1" max="1" width="24.125" style="1" customWidth="1"/>
    <col min="2" max="2" width="18.875" style="1" customWidth="1"/>
    <col min="3" max="3" width="23.625" style="1" customWidth="1"/>
    <col min="4" max="4" width="10.5" style="1" customWidth="1"/>
    <col min="5" max="7" width="18.5" style="1" customWidth="1"/>
    <col min="8" max="8" width="19.625" style="1" customWidth="1"/>
    <col min="9" max="9" width="23.625" style="1" customWidth="1"/>
    <col min="10" max="10" width="9.625" style="1" customWidth="1"/>
    <col min="11" max="11" width="12" style="2" customWidth="1"/>
    <col min="12" max="12" width="18.625" style="1" customWidth="1"/>
    <col min="13" max="13" width="18.875" style="1" customWidth="1"/>
    <col min="14" max="1024" width="9.125" style="1"/>
  </cols>
  <sheetData>
    <row r="1" spans="1:16">
      <c r="K1" s="5"/>
    </row>
    <row r="2" spans="1:16" ht="35.1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6" t="s">
        <v>10</v>
      </c>
      <c r="L2" s="7" t="s">
        <v>11</v>
      </c>
    </row>
    <row r="3" spans="1:16" ht="26.85" customHeight="1">
      <c r="A3" s="15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8">
        <v>124</v>
      </c>
      <c r="L3" s="9">
        <v>77.3</v>
      </c>
      <c r="M3" s="10">
        <f>K3*L3</f>
        <v>9585.1999999999989</v>
      </c>
      <c r="P3" s="11"/>
    </row>
    <row r="4" spans="1:16" ht="26.85" customHeight="1">
      <c r="A4" s="15"/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21</v>
      </c>
      <c r="K4" s="8">
        <v>86</v>
      </c>
      <c r="L4" s="9">
        <v>77.3</v>
      </c>
      <c r="M4" s="10">
        <f t="shared" ref="M4:M41" si="0">K4*L4</f>
        <v>6647.8</v>
      </c>
      <c r="P4" s="11"/>
    </row>
    <row r="5" spans="1:16" ht="26.85" customHeight="1">
      <c r="A5" s="15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22</v>
      </c>
      <c r="K5" s="8">
        <v>59</v>
      </c>
      <c r="L5" s="9">
        <v>77.3</v>
      </c>
      <c r="M5" s="10">
        <f t="shared" si="0"/>
        <v>4560.7</v>
      </c>
      <c r="P5" s="11"/>
    </row>
    <row r="6" spans="1:16" ht="26.85" customHeight="1">
      <c r="A6" s="15"/>
      <c r="B6" s="4" t="s">
        <v>23</v>
      </c>
      <c r="C6" s="4" t="s">
        <v>13</v>
      </c>
      <c r="D6" s="4" t="s">
        <v>24</v>
      </c>
      <c r="E6" s="4" t="s">
        <v>25</v>
      </c>
      <c r="F6" s="4" t="s">
        <v>16</v>
      </c>
      <c r="G6" s="4" t="s">
        <v>17</v>
      </c>
      <c r="H6" s="4" t="s">
        <v>18</v>
      </c>
      <c r="I6" s="4" t="s">
        <v>19</v>
      </c>
      <c r="J6" s="4" t="s">
        <v>20</v>
      </c>
      <c r="K6" s="8">
        <v>54</v>
      </c>
      <c r="L6" s="9">
        <v>77.3</v>
      </c>
      <c r="M6" s="10">
        <f t="shared" si="0"/>
        <v>4174.2</v>
      </c>
      <c r="P6" s="11"/>
    </row>
    <row r="7" spans="1:16" ht="26.85" customHeight="1">
      <c r="A7" s="15"/>
      <c r="B7" s="4" t="s">
        <v>23</v>
      </c>
      <c r="C7" s="4" t="s">
        <v>13</v>
      </c>
      <c r="D7" s="4" t="s">
        <v>24</v>
      </c>
      <c r="E7" s="4" t="s">
        <v>25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21</v>
      </c>
      <c r="K7" s="8">
        <v>86</v>
      </c>
      <c r="L7" s="9">
        <v>77.3</v>
      </c>
      <c r="M7" s="10">
        <f t="shared" si="0"/>
        <v>6647.8</v>
      </c>
      <c r="P7" s="11"/>
    </row>
    <row r="8" spans="1:16" ht="26.85" customHeight="1">
      <c r="A8" s="15"/>
      <c r="B8" s="4" t="s">
        <v>23</v>
      </c>
      <c r="C8" s="4" t="s">
        <v>13</v>
      </c>
      <c r="D8" s="4" t="s">
        <v>24</v>
      </c>
      <c r="E8" s="4" t="s">
        <v>25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22</v>
      </c>
      <c r="K8" s="8">
        <v>55</v>
      </c>
      <c r="L8" s="9">
        <v>77.3</v>
      </c>
      <c r="M8" s="10">
        <f t="shared" si="0"/>
        <v>4251.5</v>
      </c>
      <c r="P8" s="11"/>
    </row>
    <row r="9" spans="1:16" ht="26.85" customHeight="1">
      <c r="A9" s="15"/>
      <c r="B9" s="4" t="s">
        <v>26</v>
      </c>
      <c r="C9" s="4" t="s">
        <v>13</v>
      </c>
      <c r="D9" s="4" t="s">
        <v>27</v>
      </c>
      <c r="E9" s="4" t="s">
        <v>27</v>
      </c>
      <c r="F9" s="4" t="s">
        <v>16</v>
      </c>
      <c r="G9" s="4" t="s">
        <v>17</v>
      </c>
      <c r="H9" s="4" t="s">
        <v>18</v>
      </c>
      <c r="I9" s="4" t="s">
        <v>19</v>
      </c>
      <c r="J9" s="4" t="s">
        <v>20</v>
      </c>
      <c r="K9" s="8">
        <v>124</v>
      </c>
      <c r="L9" s="9">
        <v>77.3</v>
      </c>
      <c r="M9" s="10">
        <f t="shared" si="0"/>
        <v>9585.1999999999989</v>
      </c>
      <c r="P9" s="11"/>
    </row>
    <row r="10" spans="1:16" ht="26.85" customHeight="1">
      <c r="A10" s="15"/>
      <c r="B10" s="4" t="s">
        <v>26</v>
      </c>
      <c r="C10" s="4" t="s">
        <v>13</v>
      </c>
      <c r="D10" s="4" t="s">
        <v>27</v>
      </c>
      <c r="E10" s="4" t="s">
        <v>27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21</v>
      </c>
      <c r="K10" s="8">
        <v>86</v>
      </c>
      <c r="L10" s="9">
        <v>77.3</v>
      </c>
      <c r="M10" s="10">
        <f t="shared" si="0"/>
        <v>6647.8</v>
      </c>
      <c r="P10" s="11"/>
    </row>
    <row r="11" spans="1:16" ht="26.85" customHeight="1">
      <c r="A11" s="15"/>
      <c r="B11" s="4" t="s">
        <v>26</v>
      </c>
      <c r="C11" s="4" t="s">
        <v>13</v>
      </c>
      <c r="D11" s="4" t="s">
        <v>27</v>
      </c>
      <c r="E11" s="4" t="s">
        <v>27</v>
      </c>
      <c r="F11" s="4" t="s">
        <v>16</v>
      </c>
      <c r="G11" s="4" t="s">
        <v>17</v>
      </c>
      <c r="H11" s="4" t="s">
        <v>18</v>
      </c>
      <c r="I11" s="4" t="s">
        <v>19</v>
      </c>
      <c r="J11" s="4" t="s">
        <v>22</v>
      </c>
      <c r="K11" s="8">
        <v>55</v>
      </c>
      <c r="L11" s="9">
        <v>77.3</v>
      </c>
      <c r="M11" s="10">
        <f t="shared" si="0"/>
        <v>4251.5</v>
      </c>
      <c r="P11" s="11"/>
    </row>
    <row r="12" spans="1:16" ht="15.95" customHeight="1">
      <c r="A12" s="16"/>
      <c r="B12" s="4" t="s">
        <v>28</v>
      </c>
      <c r="C12" s="4" t="s">
        <v>29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30</v>
      </c>
      <c r="K12" s="8">
        <v>14</v>
      </c>
      <c r="L12" s="9">
        <v>86.4</v>
      </c>
      <c r="M12" s="10">
        <f t="shared" si="0"/>
        <v>1209.6000000000001</v>
      </c>
      <c r="P12" s="11"/>
    </row>
    <row r="13" spans="1:16" ht="15.95" customHeight="1">
      <c r="A13" s="16"/>
      <c r="B13" s="4" t="s">
        <v>28</v>
      </c>
      <c r="C13" s="4" t="s">
        <v>29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18</v>
      </c>
      <c r="I13" s="4" t="s">
        <v>19</v>
      </c>
      <c r="J13" s="4" t="s">
        <v>31</v>
      </c>
      <c r="K13" s="8">
        <v>42</v>
      </c>
      <c r="L13" s="9">
        <v>86.4</v>
      </c>
      <c r="M13" s="10">
        <f t="shared" si="0"/>
        <v>3628.8</v>
      </c>
      <c r="P13" s="11"/>
    </row>
    <row r="14" spans="1:16" ht="15.95" customHeight="1">
      <c r="A14" s="16"/>
      <c r="B14" s="4" t="s">
        <v>28</v>
      </c>
      <c r="C14" s="4" t="s">
        <v>29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20</v>
      </c>
      <c r="K14" s="8">
        <v>126</v>
      </c>
      <c r="L14" s="9">
        <v>86.4</v>
      </c>
      <c r="M14" s="10">
        <f t="shared" si="0"/>
        <v>10886.400000000001</v>
      </c>
      <c r="P14" s="11"/>
    </row>
    <row r="15" spans="1:16" ht="15.95" customHeight="1">
      <c r="A15" s="16"/>
      <c r="B15" s="4" t="s">
        <v>28</v>
      </c>
      <c r="C15" s="4" t="s">
        <v>29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18</v>
      </c>
      <c r="I15" s="4" t="s">
        <v>19</v>
      </c>
      <c r="J15" s="4" t="s">
        <v>21</v>
      </c>
      <c r="K15" s="8">
        <v>88</v>
      </c>
      <c r="L15" s="9">
        <v>86.4</v>
      </c>
      <c r="M15" s="10">
        <f t="shared" si="0"/>
        <v>7603.2000000000007</v>
      </c>
      <c r="P15" s="11"/>
    </row>
    <row r="16" spans="1:16" ht="15.95" customHeight="1">
      <c r="A16" s="16"/>
      <c r="B16" s="4" t="s">
        <v>28</v>
      </c>
      <c r="C16" s="4" t="s">
        <v>29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18</v>
      </c>
      <c r="I16" s="4" t="s">
        <v>19</v>
      </c>
      <c r="J16" s="4" t="s">
        <v>22</v>
      </c>
      <c r="K16" s="8">
        <v>55</v>
      </c>
      <c r="L16" s="9">
        <v>86.4</v>
      </c>
      <c r="M16" s="10">
        <f t="shared" si="0"/>
        <v>4752</v>
      </c>
      <c r="P16" s="11"/>
    </row>
    <row r="17" spans="1:16" ht="26.85" customHeight="1">
      <c r="A17" s="15"/>
      <c r="B17" s="4" t="s">
        <v>32</v>
      </c>
      <c r="C17" s="4" t="s">
        <v>29</v>
      </c>
      <c r="D17" s="4" t="s">
        <v>24</v>
      </c>
      <c r="E17" s="4" t="s">
        <v>25</v>
      </c>
      <c r="F17" s="4" t="s">
        <v>16</v>
      </c>
      <c r="G17" s="4" t="s">
        <v>17</v>
      </c>
      <c r="H17" s="4" t="s">
        <v>18</v>
      </c>
      <c r="I17" s="4" t="s">
        <v>19</v>
      </c>
      <c r="J17" s="4" t="s">
        <v>20</v>
      </c>
      <c r="K17" s="8">
        <v>96</v>
      </c>
      <c r="L17" s="9">
        <v>86.4</v>
      </c>
      <c r="M17" s="10">
        <f t="shared" si="0"/>
        <v>8294.4000000000015</v>
      </c>
      <c r="P17" s="11"/>
    </row>
    <row r="18" spans="1:16" ht="26.85" customHeight="1">
      <c r="A18" s="15"/>
      <c r="B18" s="4" t="s">
        <v>32</v>
      </c>
      <c r="C18" s="4" t="s">
        <v>29</v>
      </c>
      <c r="D18" s="4" t="s">
        <v>24</v>
      </c>
      <c r="E18" s="4" t="s">
        <v>25</v>
      </c>
      <c r="F18" s="4" t="s">
        <v>16</v>
      </c>
      <c r="G18" s="4" t="s">
        <v>17</v>
      </c>
      <c r="H18" s="4" t="s">
        <v>18</v>
      </c>
      <c r="I18" s="4" t="s">
        <v>19</v>
      </c>
      <c r="J18" s="4" t="s">
        <v>21</v>
      </c>
      <c r="K18" s="8">
        <v>83</v>
      </c>
      <c r="L18" s="9">
        <v>86.4</v>
      </c>
      <c r="M18" s="10">
        <f t="shared" si="0"/>
        <v>7171.2000000000007</v>
      </c>
      <c r="P18" s="11"/>
    </row>
    <row r="19" spans="1:16" ht="26.85" customHeight="1">
      <c r="A19" s="15"/>
      <c r="B19" s="4" t="s">
        <v>32</v>
      </c>
      <c r="C19" s="4" t="s">
        <v>29</v>
      </c>
      <c r="D19" s="4" t="s">
        <v>24</v>
      </c>
      <c r="E19" s="4" t="s">
        <v>25</v>
      </c>
      <c r="F19" s="4" t="s">
        <v>16</v>
      </c>
      <c r="G19" s="4" t="s">
        <v>17</v>
      </c>
      <c r="H19" s="4" t="s">
        <v>18</v>
      </c>
      <c r="I19" s="4" t="s">
        <v>19</v>
      </c>
      <c r="J19" s="4" t="s">
        <v>22</v>
      </c>
      <c r="K19" s="8">
        <v>55</v>
      </c>
      <c r="L19" s="9">
        <v>86.4</v>
      </c>
      <c r="M19" s="10">
        <f t="shared" si="0"/>
        <v>4752</v>
      </c>
      <c r="P19" s="11"/>
    </row>
    <row r="20" spans="1:16" ht="26.85" customHeight="1">
      <c r="A20" s="16"/>
      <c r="B20" s="4" t="s">
        <v>33</v>
      </c>
      <c r="C20" s="4" t="s">
        <v>29</v>
      </c>
      <c r="D20" s="4" t="s">
        <v>27</v>
      </c>
      <c r="E20" s="4" t="s">
        <v>27</v>
      </c>
      <c r="F20" s="4" t="s">
        <v>16</v>
      </c>
      <c r="G20" s="4" t="s">
        <v>17</v>
      </c>
      <c r="H20" s="4" t="s">
        <v>18</v>
      </c>
      <c r="I20" s="4" t="s">
        <v>19</v>
      </c>
      <c r="J20" s="4" t="s">
        <v>20</v>
      </c>
      <c r="K20" s="8">
        <v>52</v>
      </c>
      <c r="L20" s="9">
        <v>86.4</v>
      </c>
      <c r="M20" s="10">
        <f t="shared" si="0"/>
        <v>4492.8</v>
      </c>
      <c r="P20" s="11"/>
    </row>
    <row r="21" spans="1:16" ht="26.85" customHeight="1">
      <c r="A21" s="16"/>
      <c r="B21" s="4" t="s">
        <v>33</v>
      </c>
      <c r="C21" s="4" t="s">
        <v>29</v>
      </c>
      <c r="D21" s="4" t="s">
        <v>27</v>
      </c>
      <c r="E21" s="4" t="s">
        <v>27</v>
      </c>
      <c r="F21" s="4" t="s">
        <v>16</v>
      </c>
      <c r="G21" s="4" t="s">
        <v>17</v>
      </c>
      <c r="H21" s="4" t="s">
        <v>18</v>
      </c>
      <c r="I21" s="4" t="s">
        <v>19</v>
      </c>
      <c r="J21" s="4" t="s">
        <v>21</v>
      </c>
      <c r="K21" s="8">
        <v>96</v>
      </c>
      <c r="L21" s="9">
        <v>86.4</v>
      </c>
      <c r="M21" s="10">
        <f t="shared" si="0"/>
        <v>8294.4000000000015</v>
      </c>
      <c r="P21" s="11"/>
    </row>
    <row r="22" spans="1:16" ht="26.85" customHeight="1">
      <c r="A22" s="16"/>
      <c r="B22" s="4" t="s">
        <v>33</v>
      </c>
      <c r="C22" s="4" t="s">
        <v>29</v>
      </c>
      <c r="D22" s="4" t="s">
        <v>27</v>
      </c>
      <c r="E22" s="4" t="s">
        <v>27</v>
      </c>
      <c r="F22" s="4" t="s">
        <v>16</v>
      </c>
      <c r="G22" s="4" t="s">
        <v>17</v>
      </c>
      <c r="H22" s="4" t="s">
        <v>18</v>
      </c>
      <c r="I22" s="4" t="s">
        <v>19</v>
      </c>
      <c r="J22" s="4" t="s">
        <v>22</v>
      </c>
      <c r="K22" s="8">
        <v>60</v>
      </c>
      <c r="L22" s="9">
        <v>86.4</v>
      </c>
      <c r="M22" s="10">
        <f t="shared" si="0"/>
        <v>5184</v>
      </c>
      <c r="P22" s="11"/>
    </row>
    <row r="23" spans="1:16" ht="15.95" customHeight="1">
      <c r="A23" s="16"/>
      <c r="B23" s="4" t="s">
        <v>34</v>
      </c>
      <c r="C23" s="4" t="s">
        <v>35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18</v>
      </c>
      <c r="I23" s="4" t="s">
        <v>19</v>
      </c>
      <c r="J23" s="4" t="s">
        <v>30</v>
      </c>
      <c r="K23" s="8">
        <v>96</v>
      </c>
      <c r="L23" s="9">
        <v>100</v>
      </c>
      <c r="M23" s="10">
        <f t="shared" si="0"/>
        <v>9600</v>
      </c>
      <c r="P23" s="11"/>
    </row>
    <row r="24" spans="1:16" ht="15.95" customHeight="1">
      <c r="A24" s="16"/>
      <c r="B24" s="4" t="s">
        <v>34</v>
      </c>
      <c r="C24" s="4" t="s">
        <v>35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18</v>
      </c>
      <c r="I24" s="4" t="s">
        <v>19</v>
      </c>
      <c r="J24" s="4" t="s">
        <v>31</v>
      </c>
      <c r="K24" s="8">
        <v>152</v>
      </c>
      <c r="L24" s="9">
        <v>100</v>
      </c>
      <c r="M24" s="10">
        <f t="shared" si="0"/>
        <v>15200</v>
      </c>
      <c r="P24" s="11"/>
    </row>
    <row r="25" spans="1:16" ht="15.95" customHeight="1">
      <c r="A25" s="16"/>
      <c r="B25" s="4" t="s">
        <v>34</v>
      </c>
      <c r="C25" s="4" t="s">
        <v>35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18</v>
      </c>
      <c r="I25" s="4" t="s">
        <v>19</v>
      </c>
      <c r="J25" s="4" t="s">
        <v>20</v>
      </c>
      <c r="K25" s="8">
        <v>232</v>
      </c>
      <c r="L25" s="9">
        <v>100</v>
      </c>
      <c r="M25" s="10">
        <f t="shared" si="0"/>
        <v>23200</v>
      </c>
      <c r="P25" s="11"/>
    </row>
    <row r="26" spans="1:16" ht="15.95" customHeight="1">
      <c r="A26" s="16"/>
      <c r="B26" s="4" t="s">
        <v>34</v>
      </c>
      <c r="C26" s="4" t="s">
        <v>35</v>
      </c>
      <c r="D26" s="4" t="s">
        <v>14</v>
      </c>
      <c r="E26" s="4" t="s">
        <v>15</v>
      </c>
      <c r="F26" s="4" t="s">
        <v>16</v>
      </c>
      <c r="G26" s="4" t="s">
        <v>17</v>
      </c>
      <c r="H26" s="4" t="s">
        <v>18</v>
      </c>
      <c r="I26" s="4" t="s">
        <v>19</v>
      </c>
      <c r="J26" s="4" t="s">
        <v>21</v>
      </c>
      <c r="K26" s="8">
        <v>152</v>
      </c>
      <c r="L26" s="9">
        <v>100</v>
      </c>
      <c r="M26" s="10">
        <f t="shared" si="0"/>
        <v>15200</v>
      </c>
      <c r="P26" s="11"/>
    </row>
    <row r="27" spans="1:16" ht="15.95" customHeight="1">
      <c r="A27" s="16"/>
      <c r="B27" s="4" t="s">
        <v>34</v>
      </c>
      <c r="C27" s="4" t="s">
        <v>35</v>
      </c>
      <c r="D27" s="4" t="s">
        <v>14</v>
      </c>
      <c r="E27" s="4" t="s">
        <v>15</v>
      </c>
      <c r="F27" s="4" t="s">
        <v>16</v>
      </c>
      <c r="G27" s="4" t="s">
        <v>17</v>
      </c>
      <c r="H27" s="4" t="s">
        <v>18</v>
      </c>
      <c r="I27" s="4" t="s">
        <v>19</v>
      </c>
      <c r="J27" s="4" t="s">
        <v>22</v>
      </c>
      <c r="K27" s="8">
        <v>96</v>
      </c>
      <c r="L27" s="9">
        <v>100</v>
      </c>
      <c r="M27" s="10">
        <f t="shared" si="0"/>
        <v>9600</v>
      </c>
      <c r="P27" s="11"/>
    </row>
    <row r="28" spans="1:16" ht="15.95" customHeight="1">
      <c r="A28" s="16"/>
      <c r="B28" s="4" t="s">
        <v>36</v>
      </c>
      <c r="C28" s="4" t="s">
        <v>35</v>
      </c>
      <c r="D28" s="4" t="s">
        <v>24</v>
      </c>
      <c r="E28" s="4" t="s">
        <v>25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30</v>
      </c>
      <c r="K28" s="8">
        <v>96</v>
      </c>
      <c r="L28" s="9">
        <v>100</v>
      </c>
      <c r="M28" s="10">
        <f t="shared" si="0"/>
        <v>9600</v>
      </c>
      <c r="P28" s="11"/>
    </row>
    <row r="29" spans="1:16" ht="15.95" customHeight="1">
      <c r="A29" s="16"/>
      <c r="B29" s="4" t="s">
        <v>36</v>
      </c>
      <c r="C29" s="4" t="s">
        <v>35</v>
      </c>
      <c r="D29" s="4" t="s">
        <v>24</v>
      </c>
      <c r="E29" s="4" t="s">
        <v>25</v>
      </c>
      <c r="F29" s="4" t="s">
        <v>16</v>
      </c>
      <c r="G29" s="4" t="s">
        <v>17</v>
      </c>
      <c r="H29" s="4" t="s">
        <v>18</v>
      </c>
      <c r="I29" s="4" t="s">
        <v>19</v>
      </c>
      <c r="J29" s="4" t="s">
        <v>31</v>
      </c>
      <c r="K29" s="8">
        <v>152</v>
      </c>
      <c r="L29" s="9">
        <v>100</v>
      </c>
      <c r="M29" s="10">
        <f t="shared" si="0"/>
        <v>15200</v>
      </c>
      <c r="P29" s="11"/>
    </row>
    <row r="30" spans="1:16" ht="15.95" customHeight="1">
      <c r="A30" s="16"/>
      <c r="B30" s="4" t="s">
        <v>36</v>
      </c>
      <c r="C30" s="4" t="s">
        <v>35</v>
      </c>
      <c r="D30" s="4" t="s">
        <v>24</v>
      </c>
      <c r="E30" s="4" t="s">
        <v>25</v>
      </c>
      <c r="F30" s="4" t="s">
        <v>16</v>
      </c>
      <c r="G30" s="4" t="s">
        <v>17</v>
      </c>
      <c r="H30" s="4" t="s">
        <v>18</v>
      </c>
      <c r="I30" s="4" t="s">
        <v>19</v>
      </c>
      <c r="J30" s="4" t="s">
        <v>20</v>
      </c>
      <c r="K30" s="8">
        <v>232</v>
      </c>
      <c r="L30" s="9">
        <v>100</v>
      </c>
      <c r="M30" s="10">
        <f t="shared" si="0"/>
        <v>23200</v>
      </c>
      <c r="P30" s="11"/>
    </row>
    <row r="31" spans="1:16" ht="15.95" customHeight="1">
      <c r="A31" s="16"/>
      <c r="B31" s="4" t="s">
        <v>36</v>
      </c>
      <c r="C31" s="4" t="s">
        <v>35</v>
      </c>
      <c r="D31" s="4" t="s">
        <v>24</v>
      </c>
      <c r="E31" s="4" t="s">
        <v>25</v>
      </c>
      <c r="F31" s="4" t="s">
        <v>16</v>
      </c>
      <c r="G31" s="4" t="s">
        <v>17</v>
      </c>
      <c r="H31" s="4" t="s">
        <v>18</v>
      </c>
      <c r="I31" s="4" t="s">
        <v>19</v>
      </c>
      <c r="J31" s="4" t="s">
        <v>21</v>
      </c>
      <c r="K31" s="8">
        <v>152</v>
      </c>
      <c r="L31" s="9">
        <v>100</v>
      </c>
      <c r="M31" s="10">
        <f t="shared" si="0"/>
        <v>15200</v>
      </c>
      <c r="P31" s="11"/>
    </row>
    <row r="32" spans="1:16" ht="15.95" customHeight="1">
      <c r="A32" s="16"/>
      <c r="B32" s="4" t="s">
        <v>36</v>
      </c>
      <c r="C32" s="4" t="s">
        <v>35</v>
      </c>
      <c r="D32" s="4" t="s">
        <v>24</v>
      </c>
      <c r="E32" s="4" t="s">
        <v>25</v>
      </c>
      <c r="F32" s="4" t="s">
        <v>16</v>
      </c>
      <c r="G32" s="4" t="s">
        <v>17</v>
      </c>
      <c r="H32" s="4" t="s">
        <v>18</v>
      </c>
      <c r="I32" s="4" t="s">
        <v>19</v>
      </c>
      <c r="J32" s="4" t="s">
        <v>22</v>
      </c>
      <c r="K32" s="8">
        <v>96</v>
      </c>
      <c r="L32" s="9">
        <v>100</v>
      </c>
      <c r="M32" s="10">
        <f t="shared" si="0"/>
        <v>9600</v>
      </c>
      <c r="P32" s="11"/>
    </row>
    <row r="33" spans="1:16" ht="39.950000000000003" customHeight="1">
      <c r="A33" s="16"/>
      <c r="B33" s="4" t="s">
        <v>37</v>
      </c>
      <c r="C33" s="4" t="s">
        <v>38</v>
      </c>
      <c r="D33" s="4" t="s">
        <v>24</v>
      </c>
      <c r="E33" s="4" t="s">
        <v>39</v>
      </c>
      <c r="F33" s="4" t="s">
        <v>16</v>
      </c>
      <c r="G33" s="4" t="s">
        <v>17</v>
      </c>
      <c r="H33" s="4" t="s">
        <v>40</v>
      </c>
      <c r="I33" s="4" t="s">
        <v>41</v>
      </c>
      <c r="J33" s="4">
        <v>9</v>
      </c>
      <c r="K33" s="8">
        <v>2</v>
      </c>
      <c r="L33" s="9">
        <v>59.1</v>
      </c>
      <c r="M33" s="10">
        <f t="shared" si="0"/>
        <v>118.2</v>
      </c>
      <c r="P33" s="11"/>
    </row>
    <row r="34" spans="1:16" ht="39.950000000000003" customHeight="1">
      <c r="A34" s="16"/>
      <c r="B34" s="4" t="s">
        <v>37</v>
      </c>
      <c r="C34" s="4" t="s">
        <v>38</v>
      </c>
      <c r="D34" s="4" t="s">
        <v>24</v>
      </c>
      <c r="E34" s="4" t="s">
        <v>39</v>
      </c>
      <c r="F34" s="4" t="s">
        <v>16</v>
      </c>
      <c r="G34" s="4" t="s">
        <v>17</v>
      </c>
      <c r="H34" s="4" t="s">
        <v>40</v>
      </c>
      <c r="I34" s="4" t="s">
        <v>41</v>
      </c>
      <c r="J34" s="4">
        <v>10</v>
      </c>
      <c r="K34" s="8">
        <v>5</v>
      </c>
      <c r="L34" s="9">
        <v>59.1</v>
      </c>
      <c r="M34" s="10">
        <f t="shared" si="0"/>
        <v>295.5</v>
      </c>
      <c r="P34" s="11"/>
    </row>
    <row r="35" spans="1:16" ht="80.099999999999994" customHeight="1">
      <c r="A35" s="4"/>
      <c r="B35" s="4" t="s">
        <v>42</v>
      </c>
      <c r="C35" s="4" t="s">
        <v>43</v>
      </c>
      <c r="D35" s="4" t="s">
        <v>24</v>
      </c>
      <c r="E35" s="4" t="s">
        <v>25</v>
      </c>
      <c r="F35" s="4" t="s">
        <v>16</v>
      </c>
      <c r="G35" s="4" t="s">
        <v>17</v>
      </c>
      <c r="H35" s="4" t="s">
        <v>40</v>
      </c>
      <c r="I35" s="4" t="s">
        <v>41</v>
      </c>
      <c r="J35" s="4">
        <v>9</v>
      </c>
      <c r="K35" s="8">
        <v>8</v>
      </c>
      <c r="L35" s="9">
        <v>56.8</v>
      </c>
      <c r="M35" s="10">
        <f t="shared" si="0"/>
        <v>454.4</v>
      </c>
      <c r="P35" s="11"/>
    </row>
    <row r="36" spans="1:16" ht="26.85" customHeight="1">
      <c r="A36" s="16"/>
      <c r="B36" s="4" t="s">
        <v>44</v>
      </c>
      <c r="C36" s="4" t="s">
        <v>45</v>
      </c>
      <c r="D36" s="4" t="s">
        <v>14</v>
      </c>
      <c r="E36" s="4" t="s">
        <v>15</v>
      </c>
      <c r="F36" s="4" t="s">
        <v>16</v>
      </c>
      <c r="G36" s="4" t="s">
        <v>17</v>
      </c>
      <c r="H36" s="4" t="s">
        <v>40</v>
      </c>
      <c r="I36" s="4" t="s">
        <v>41</v>
      </c>
      <c r="J36" s="4" t="s">
        <v>31</v>
      </c>
      <c r="K36" s="8">
        <v>10</v>
      </c>
      <c r="L36" s="9">
        <v>65.900000000000006</v>
      </c>
      <c r="M36" s="10">
        <f t="shared" si="0"/>
        <v>659</v>
      </c>
      <c r="P36" s="11"/>
    </row>
    <row r="37" spans="1:16" ht="26.85" customHeight="1">
      <c r="A37" s="16"/>
      <c r="B37" s="4" t="s">
        <v>44</v>
      </c>
      <c r="C37" s="4" t="s">
        <v>45</v>
      </c>
      <c r="D37" s="4" t="s">
        <v>14</v>
      </c>
      <c r="E37" s="4" t="s">
        <v>15</v>
      </c>
      <c r="F37" s="4" t="s">
        <v>16</v>
      </c>
      <c r="G37" s="4" t="s">
        <v>17</v>
      </c>
      <c r="H37" s="4" t="s">
        <v>40</v>
      </c>
      <c r="I37" s="4" t="s">
        <v>41</v>
      </c>
      <c r="J37" s="4" t="s">
        <v>20</v>
      </c>
      <c r="K37" s="8">
        <v>26</v>
      </c>
      <c r="L37" s="9">
        <v>65.900000000000006</v>
      </c>
      <c r="M37" s="10">
        <f t="shared" si="0"/>
        <v>1713.4</v>
      </c>
      <c r="P37" s="11"/>
    </row>
    <row r="38" spans="1:16" ht="26.85" customHeight="1">
      <c r="A38" s="16"/>
      <c r="B38" s="4" t="s">
        <v>44</v>
      </c>
      <c r="C38" s="4" t="s">
        <v>45</v>
      </c>
      <c r="D38" s="4" t="s">
        <v>14</v>
      </c>
      <c r="E38" s="4" t="s">
        <v>15</v>
      </c>
      <c r="F38" s="4" t="s">
        <v>16</v>
      </c>
      <c r="G38" s="4" t="s">
        <v>17</v>
      </c>
      <c r="H38" s="4" t="s">
        <v>40</v>
      </c>
      <c r="I38" s="4" t="s">
        <v>41</v>
      </c>
      <c r="J38" s="4" t="s">
        <v>21</v>
      </c>
      <c r="K38" s="8">
        <v>10</v>
      </c>
      <c r="L38" s="9">
        <v>65.900000000000006</v>
      </c>
      <c r="M38" s="10">
        <f t="shared" si="0"/>
        <v>659</v>
      </c>
      <c r="P38" s="11"/>
    </row>
    <row r="39" spans="1:16" ht="26.85" customHeight="1">
      <c r="A39" s="16"/>
      <c r="B39" s="4" t="s">
        <v>46</v>
      </c>
      <c r="C39" s="4" t="s">
        <v>45</v>
      </c>
      <c r="D39" s="4" t="s">
        <v>47</v>
      </c>
      <c r="E39" s="4" t="s">
        <v>48</v>
      </c>
      <c r="F39" s="4" t="s">
        <v>16</v>
      </c>
      <c r="G39" s="4" t="s">
        <v>17</v>
      </c>
      <c r="H39" s="4" t="s">
        <v>40</v>
      </c>
      <c r="I39" s="4" t="s">
        <v>41</v>
      </c>
      <c r="J39" s="4" t="s">
        <v>31</v>
      </c>
      <c r="K39" s="8">
        <v>30</v>
      </c>
      <c r="L39" s="9">
        <v>65.900000000000006</v>
      </c>
      <c r="M39" s="10">
        <f t="shared" si="0"/>
        <v>1977.0000000000002</v>
      </c>
      <c r="P39" s="11"/>
    </row>
    <row r="40" spans="1:16" ht="26.85" customHeight="1">
      <c r="A40" s="16"/>
      <c r="B40" s="4" t="s">
        <v>46</v>
      </c>
      <c r="C40" s="4" t="s">
        <v>45</v>
      </c>
      <c r="D40" s="4" t="s">
        <v>47</v>
      </c>
      <c r="E40" s="4" t="s">
        <v>48</v>
      </c>
      <c r="F40" s="4" t="s">
        <v>16</v>
      </c>
      <c r="G40" s="4" t="s">
        <v>17</v>
      </c>
      <c r="H40" s="4" t="s">
        <v>40</v>
      </c>
      <c r="I40" s="4" t="s">
        <v>41</v>
      </c>
      <c r="J40" s="4" t="s">
        <v>20</v>
      </c>
      <c r="K40" s="8">
        <v>42</v>
      </c>
      <c r="L40" s="9">
        <v>65.900000000000006</v>
      </c>
      <c r="M40" s="10">
        <f t="shared" si="0"/>
        <v>2767.8</v>
      </c>
      <c r="P40" s="11"/>
    </row>
    <row r="41" spans="1:16" ht="26.85" customHeight="1">
      <c r="A41" s="16"/>
      <c r="B41" s="4" t="s">
        <v>46</v>
      </c>
      <c r="C41" s="4" t="s">
        <v>45</v>
      </c>
      <c r="D41" s="4" t="s">
        <v>47</v>
      </c>
      <c r="E41" s="4" t="s">
        <v>48</v>
      </c>
      <c r="F41" s="4" t="s">
        <v>16</v>
      </c>
      <c r="G41" s="4" t="s">
        <v>17</v>
      </c>
      <c r="H41" s="4" t="s">
        <v>40</v>
      </c>
      <c r="I41" s="4" t="s">
        <v>41</v>
      </c>
      <c r="J41" s="4" t="s">
        <v>21</v>
      </c>
      <c r="K41" s="8">
        <v>20</v>
      </c>
      <c r="L41" s="9">
        <v>65.900000000000006</v>
      </c>
      <c r="M41" s="10">
        <f t="shared" si="0"/>
        <v>1318</v>
      </c>
      <c r="P41" s="11"/>
    </row>
    <row r="42" spans="1:16">
      <c r="K42" s="2">
        <f>SUM(K3:K41)</f>
        <v>3105</v>
      </c>
      <c r="M42" s="10">
        <f>SUM(M3:M41)</f>
        <v>278182.80000000005</v>
      </c>
    </row>
    <row r="43" spans="1:16">
      <c r="M43" s="12"/>
    </row>
    <row r="44" spans="1:16">
      <c r="L44" s="13"/>
      <c r="M44" s="12"/>
    </row>
    <row r="47" spans="1:16">
      <c r="M47" s="12"/>
    </row>
    <row r="48" spans="1:16">
      <c r="M48" s="14"/>
    </row>
  </sheetData>
  <mergeCells count="11">
    <mergeCell ref="A39:A41"/>
    <mergeCell ref="A20:A22"/>
    <mergeCell ref="A23:A27"/>
    <mergeCell ref="A28:A32"/>
    <mergeCell ref="A33:A34"/>
    <mergeCell ref="A36:A38"/>
    <mergeCell ref="A3:A5"/>
    <mergeCell ref="A6:A8"/>
    <mergeCell ref="A9:A11"/>
    <mergeCell ref="A12:A16"/>
    <mergeCell ref="A17:A19"/>
  </mergeCells>
  <pageMargins left="0.7" right="0.7" top="0.75" bottom="0.75" header="0.511811023622047" footer="0.511811023622047"/>
  <pageSetup paperSize="9" scale="2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UGG</vt:lpstr>
      <vt:lpstr>UGG!Print_Area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revision>2</cp:revision>
  <dcterms:created xsi:type="dcterms:W3CDTF">2026-02-07T17:28:00Z</dcterms:created>
  <dcterms:modified xsi:type="dcterms:W3CDTF">2026-03-27T09:43:31Z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5DADACD3BCBE4D059966D309AC4618B9_12</vt:lpwstr>
  </property>
  <property fmtid="{D5CDD505-2E9C-101B-9397-08002B2CF9AE}" pid="3" name="KSOProductBuildVer">
    <vt:lpwstr>2057-12.2.0.23196</vt:lpwstr>
  </property>
</Properties>
</file>